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8800" windowHeight="11730"/>
  </bookViews>
  <sheets>
    <sheet name="февраль 2025" sheetId="1" r:id="rId1"/>
  </sheets>
  <calcPr calcId="125725"/>
</workbook>
</file>

<file path=xl/calcChain.xml><?xml version="1.0" encoding="utf-8"?>
<calcChain xmlns="http://schemas.openxmlformats.org/spreadsheetml/2006/main">
  <c r="M18" i="1"/>
  <c r="L18"/>
  <c r="K18"/>
  <c r="J18"/>
  <c r="M14"/>
  <c r="L14"/>
  <c r="K14"/>
  <c r="J14"/>
  <c r="M9"/>
  <c r="L9"/>
  <c r="L10" s="1"/>
  <c r="K9"/>
  <c r="J9"/>
  <c r="M8"/>
  <c r="L8"/>
  <c r="K8"/>
  <c r="K10" s="1"/>
  <c r="J8"/>
  <c r="J10" s="1"/>
  <c r="F18"/>
  <c r="G18"/>
  <c r="H18"/>
  <c r="I18"/>
  <c r="B9"/>
  <c r="C9"/>
  <c r="B8"/>
  <c r="C8"/>
  <c r="D8"/>
  <c r="F9"/>
  <c r="G9"/>
  <c r="H9"/>
  <c r="I9"/>
  <c r="F8"/>
  <c r="G8"/>
  <c r="H8"/>
  <c r="I8"/>
  <c r="F14"/>
  <c r="G14"/>
  <c r="H14"/>
  <c r="I14"/>
  <c r="M10" l="1"/>
  <c r="G10"/>
  <c r="F10"/>
  <c r="I10"/>
  <c r="H10"/>
  <c r="D9"/>
  <c r="E9"/>
  <c r="E8"/>
  <c r="E18"/>
  <c r="D18"/>
  <c r="C18"/>
  <c r="B18"/>
  <c r="E14"/>
  <c r="D14"/>
  <c r="C14"/>
  <c r="B14"/>
  <c r="B10" l="1"/>
  <c r="C10"/>
  <c r="D10"/>
  <c r="E10"/>
</calcChain>
</file>

<file path=xl/sharedStrings.xml><?xml version="1.0" encoding="utf-8"?>
<sst xmlns="http://schemas.openxmlformats.org/spreadsheetml/2006/main" count="29" uniqueCount="15">
  <si>
    <t>Тарифная группа</t>
  </si>
  <si>
    <t>ВН</t>
  </si>
  <si>
    <t>СН2</t>
  </si>
  <si>
    <t>НН</t>
  </si>
  <si>
    <t>СН1</t>
  </si>
  <si>
    <t>Население</t>
  </si>
  <si>
    <t>Прочие потребители</t>
  </si>
  <si>
    <t>Итого:</t>
  </si>
  <si>
    <t>Всего:</t>
  </si>
  <si>
    <t>В т.ч. по сетям АО "Кисловодская сетевая компания"</t>
  </si>
  <si>
    <t>В т.ч. по сетям  филиала "Северо-Кавказский" АО "Оборонэнергосбыт"</t>
  </si>
  <si>
    <t>Информация об объеме фактического полезного отпуска электроэнергии и мощности потребителям 
АО "Горэлектросеть" г.Кисловодск</t>
  </si>
  <si>
    <t>объём электрической мощности, МВт.</t>
  </si>
  <si>
    <t>объём электрической энергии, тыс.кВт.ч.</t>
  </si>
  <si>
    <t>объём мощности услуг по передаче электроэнергии, МВт.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</si>
</sst>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00"/>
    <numFmt numFmtId="165" formatCode="[$-419]mmmm\ yyyy;@"/>
    <numFmt numFmtId="166" formatCode="_-* #,##0.00_р_._-;\-* #,##0.00_р_._-;_-* &quot;-&quot;??_р_._-;_-@_-"/>
  </numFmts>
  <fonts count="7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G Times"/>
      <charset val="204"/>
    </font>
    <font>
      <sz val="1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6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43" fontId="4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/>
    </xf>
    <xf numFmtId="43" fontId="4" fillId="0" borderId="1" xfId="0" applyNumberFormat="1" applyFont="1" applyBorder="1" applyAlignment="1">
      <alignment horizontal="center"/>
    </xf>
    <xf numFmtId="164" fontId="5" fillId="0" borderId="1" xfId="0" applyNumberFormat="1" applyFont="1" applyBorder="1"/>
    <xf numFmtId="2" fontId="4" fillId="0" borderId="3" xfId="0" applyNumberFormat="1" applyFont="1" applyBorder="1" applyAlignment="1">
      <alignment horizontal="center" vertical="center" shrinkToFit="1"/>
    </xf>
    <xf numFmtId="2" fontId="4" fillId="0" borderId="4" xfId="0" applyNumberFormat="1" applyFont="1" applyBorder="1" applyAlignment="1">
      <alignment horizontal="center" vertical="center" shrinkToFit="1"/>
    </xf>
    <xf numFmtId="2" fontId="4" fillId="0" borderId="5" xfId="0" applyNumberFormat="1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 10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tabSelected="1" view="pageBreakPreview" zoomScaleNormal="100" zoomScaleSheetLayoutView="100" workbookViewId="0">
      <selection activeCell="E24" sqref="E24"/>
    </sheetView>
  </sheetViews>
  <sheetFormatPr defaultRowHeight="15"/>
  <cols>
    <col min="1" max="1" width="26.28515625" style="3" bestFit="1" customWidth="1"/>
    <col min="2" max="13" width="12.140625" style="3" customWidth="1"/>
    <col min="14" max="16384" width="9.140625" style="3"/>
  </cols>
  <sheetData>
    <row r="1" spans="1:13" ht="27" customHeight="1"/>
    <row r="3" spans="1:13" ht="39" customHeight="1">
      <c r="A3" s="14" t="s">
        <v>11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3" ht="26.25" customHeight="1">
      <c r="A4" s="15">
        <v>45689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</row>
    <row r="5" spans="1:13" ht="30" customHeight="1">
      <c r="A5" s="4" t="s">
        <v>0</v>
      </c>
      <c r="B5" s="19" t="s">
        <v>13</v>
      </c>
      <c r="C5" s="19"/>
      <c r="D5" s="19"/>
      <c r="E5" s="19"/>
      <c r="F5" s="18" t="s">
        <v>12</v>
      </c>
      <c r="G5" s="18"/>
      <c r="H5" s="18"/>
      <c r="I5" s="18"/>
      <c r="J5" s="11" t="s">
        <v>14</v>
      </c>
      <c r="K5" s="12"/>
      <c r="L5" s="12"/>
      <c r="M5" s="13"/>
    </row>
    <row r="6" spans="1:13">
      <c r="A6" s="4"/>
      <c r="B6" s="4" t="s">
        <v>1</v>
      </c>
      <c r="C6" s="4" t="s">
        <v>4</v>
      </c>
      <c r="D6" s="4" t="s">
        <v>2</v>
      </c>
      <c r="E6" s="4" t="s">
        <v>3</v>
      </c>
      <c r="F6" s="4" t="s">
        <v>1</v>
      </c>
      <c r="G6" s="4" t="s">
        <v>4</v>
      </c>
      <c r="H6" s="4" t="s">
        <v>2</v>
      </c>
      <c r="I6" s="4" t="s">
        <v>3</v>
      </c>
      <c r="J6" s="4" t="s">
        <v>1</v>
      </c>
      <c r="K6" s="4" t="s">
        <v>4</v>
      </c>
      <c r="L6" s="4" t="s">
        <v>2</v>
      </c>
      <c r="M6" s="4" t="s">
        <v>3</v>
      </c>
    </row>
    <row r="7" spans="1:13" ht="30" customHeight="1">
      <c r="A7" s="16" t="s">
        <v>8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>
      <c r="A8" s="4" t="s">
        <v>5</v>
      </c>
      <c r="B8" s="5">
        <f t="shared" ref="B8:D8" si="0">B12+B16</f>
        <v>0</v>
      </c>
      <c r="C8" s="5">
        <f t="shared" si="0"/>
        <v>0</v>
      </c>
      <c r="D8" s="5">
        <f t="shared" si="0"/>
        <v>0</v>
      </c>
      <c r="E8" s="5">
        <f>E12+E16</f>
        <v>8853.6959999999999</v>
      </c>
      <c r="F8" s="5">
        <f t="shared" ref="F8:I8" si="1">F12+F16</f>
        <v>0</v>
      </c>
      <c r="G8" s="5">
        <f t="shared" si="1"/>
        <v>0</v>
      </c>
      <c r="H8" s="5">
        <f t="shared" si="1"/>
        <v>0</v>
      </c>
      <c r="I8" s="5">
        <f t="shared" si="1"/>
        <v>0</v>
      </c>
      <c r="J8" s="5">
        <f t="shared" ref="J8:M8" si="2">J12+J16</f>
        <v>0</v>
      </c>
      <c r="K8" s="5">
        <f t="shared" si="2"/>
        <v>0</v>
      </c>
      <c r="L8" s="5">
        <f t="shared" si="2"/>
        <v>0</v>
      </c>
      <c r="M8" s="5">
        <f t="shared" si="2"/>
        <v>0</v>
      </c>
    </row>
    <row r="9" spans="1:13">
      <c r="A9" s="6" t="s">
        <v>6</v>
      </c>
      <c r="B9" s="5">
        <f t="shared" ref="B9:C9" si="3">B13+B17</f>
        <v>0</v>
      </c>
      <c r="C9" s="5">
        <f t="shared" si="3"/>
        <v>0</v>
      </c>
      <c r="D9" s="5">
        <f>D13+D17</f>
        <v>12070.732</v>
      </c>
      <c r="E9" s="5">
        <f>E13+E17</f>
        <v>4750.835</v>
      </c>
      <c r="F9" s="5">
        <f t="shared" ref="F9:I9" si="4">F13+F17</f>
        <v>0</v>
      </c>
      <c r="G9" s="5">
        <f t="shared" si="4"/>
        <v>0</v>
      </c>
      <c r="H9" s="5">
        <f t="shared" si="4"/>
        <v>6.4933370000000004</v>
      </c>
      <c r="I9" s="5">
        <f t="shared" si="4"/>
        <v>0.73724699999999999</v>
      </c>
      <c r="J9" s="5">
        <f t="shared" ref="J9:M9" si="5">J13+J17</f>
        <v>0</v>
      </c>
      <c r="K9" s="5">
        <f t="shared" si="5"/>
        <v>0</v>
      </c>
      <c r="L9" s="5">
        <f t="shared" si="5"/>
        <v>0.13469999999999999</v>
      </c>
      <c r="M9" s="5">
        <f t="shared" si="5"/>
        <v>0.49289100000000002</v>
      </c>
    </row>
    <row r="10" spans="1:13">
      <c r="A10" s="1" t="s">
        <v>7</v>
      </c>
      <c r="B10" s="2">
        <f t="shared" ref="B10:I10" si="6">SUM(B8:B9)</f>
        <v>0</v>
      </c>
      <c r="C10" s="2">
        <f t="shared" si="6"/>
        <v>0</v>
      </c>
      <c r="D10" s="2">
        <f t="shared" si="6"/>
        <v>12070.732</v>
      </c>
      <c r="E10" s="2">
        <f t="shared" si="6"/>
        <v>13604.530999999999</v>
      </c>
      <c r="F10" s="2">
        <f t="shared" si="6"/>
        <v>0</v>
      </c>
      <c r="G10" s="2">
        <f t="shared" si="6"/>
        <v>0</v>
      </c>
      <c r="H10" s="2">
        <f t="shared" si="6"/>
        <v>6.4933370000000004</v>
      </c>
      <c r="I10" s="2">
        <f t="shared" si="6"/>
        <v>0.73724699999999999</v>
      </c>
      <c r="J10" s="2">
        <f t="shared" ref="J10:M10" si="7">SUM(J8:J9)</f>
        <v>0</v>
      </c>
      <c r="K10" s="2">
        <f t="shared" si="7"/>
        <v>0</v>
      </c>
      <c r="L10" s="2">
        <f t="shared" si="7"/>
        <v>0.13469999999999999</v>
      </c>
      <c r="M10" s="2">
        <f t="shared" si="7"/>
        <v>0.49289100000000002</v>
      </c>
    </row>
    <row r="11" spans="1:13" ht="30" customHeight="1">
      <c r="A11" s="16" t="s">
        <v>9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</row>
    <row r="12" spans="1:13">
      <c r="A12" s="4" t="s">
        <v>5</v>
      </c>
      <c r="B12" s="7">
        <v>0</v>
      </c>
      <c r="C12" s="7">
        <v>0</v>
      </c>
      <c r="D12" s="7">
        <v>0</v>
      </c>
      <c r="E12" s="5">
        <v>8853.6959999999999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>
      <c r="A13" s="6" t="s">
        <v>6</v>
      </c>
      <c r="B13" s="7">
        <v>0</v>
      </c>
      <c r="C13" s="7">
        <v>0</v>
      </c>
      <c r="D13" s="5">
        <v>12067.197</v>
      </c>
      <c r="E13" s="5">
        <v>4599.393</v>
      </c>
      <c r="F13" s="7">
        <v>0</v>
      </c>
      <c r="G13" s="7">
        <v>0</v>
      </c>
      <c r="H13" s="8">
        <v>6.4933370000000004</v>
      </c>
      <c r="I13" s="8">
        <v>0.73724699999999999</v>
      </c>
      <c r="J13" s="7">
        <v>0</v>
      </c>
      <c r="K13" s="7">
        <v>0</v>
      </c>
      <c r="L13" s="8">
        <v>0.13469999999999999</v>
      </c>
      <c r="M13" s="8">
        <v>0.49289100000000002</v>
      </c>
    </row>
    <row r="14" spans="1:13">
      <c r="A14" s="1" t="s">
        <v>7</v>
      </c>
      <c r="B14" s="2">
        <f>SUM(B12:B13)</f>
        <v>0</v>
      </c>
      <c r="C14" s="2">
        <f>SUM(C12:C13)</f>
        <v>0</v>
      </c>
      <c r="D14" s="2">
        <f>SUM(D12:D13)</f>
        <v>12067.197</v>
      </c>
      <c r="E14" s="2">
        <f>SUM(E12:E13)</f>
        <v>13453.089</v>
      </c>
      <c r="F14" s="2">
        <f t="shared" ref="F14:I14" si="8">SUM(F12:F13)</f>
        <v>0</v>
      </c>
      <c r="G14" s="2">
        <f t="shared" si="8"/>
        <v>0</v>
      </c>
      <c r="H14" s="2">
        <f t="shared" si="8"/>
        <v>6.4933370000000004</v>
      </c>
      <c r="I14" s="2">
        <f t="shared" si="8"/>
        <v>0.73724699999999999</v>
      </c>
      <c r="J14" s="2">
        <f t="shared" ref="J14:M14" si="9">SUM(J12:J13)</f>
        <v>0</v>
      </c>
      <c r="K14" s="2">
        <f t="shared" si="9"/>
        <v>0</v>
      </c>
      <c r="L14" s="2">
        <f t="shared" si="9"/>
        <v>0.13469999999999999</v>
      </c>
      <c r="M14" s="2">
        <f t="shared" si="9"/>
        <v>0.49289100000000002</v>
      </c>
    </row>
    <row r="15" spans="1:13" ht="30" customHeight="1">
      <c r="A15" s="20" t="s">
        <v>10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  <row r="16" spans="1:13">
      <c r="A16" s="4" t="s">
        <v>5</v>
      </c>
      <c r="B16" s="7">
        <v>0</v>
      </c>
      <c r="C16" s="7">
        <v>0</v>
      </c>
      <c r="D16" s="7">
        <v>0</v>
      </c>
      <c r="E16" s="7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</row>
    <row r="17" spans="1:13">
      <c r="A17" s="6" t="s">
        <v>6</v>
      </c>
      <c r="B17" s="7">
        <v>0</v>
      </c>
      <c r="C17" s="7">
        <v>0</v>
      </c>
      <c r="D17" s="10">
        <v>3.5350000000000001</v>
      </c>
      <c r="E17" s="5">
        <v>151.44200000000001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</row>
    <row r="18" spans="1:13">
      <c r="A18" s="1" t="s">
        <v>7</v>
      </c>
      <c r="B18" s="2">
        <f>SUM(B16:B17)</f>
        <v>0</v>
      </c>
      <c r="C18" s="2">
        <f>SUM(C16:C17)</f>
        <v>0</v>
      </c>
      <c r="D18" s="2">
        <f>SUM(D16:D17)</f>
        <v>3.5350000000000001</v>
      </c>
      <c r="E18" s="2">
        <f>SUM(E16:E17)</f>
        <v>151.44200000000001</v>
      </c>
      <c r="F18" s="2">
        <f t="shared" ref="F18:I18" si="10">SUM(F16:F17)</f>
        <v>0</v>
      </c>
      <c r="G18" s="2">
        <f t="shared" si="10"/>
        <v>0</v>
      </c>
      <c r="H18" s="2">
        <f t="shared" si="10"/>
        <v>0</v>
      </c>
      <c r="I18" s="2">
        <f t="shared" si="10"/>
        <v>0</v>
      </c>
      <c r="J18" s="2">
        <f t="shared" ref="J18:M18" si="11">SUM(J16:J17)</f>
        <v>0</v>
      </c>
      <c r="K18" s="2">
        <f t="shared" si="11"/>
        <v>0</v>
      </c>
      <c r="L18" s="2">
        <f t="shared" si="11"/>
        <v>0</v>
      </c>
      <c r="M18" s="2">
        <f t="shared" si="11"/>
        <v>0</v>
      </c>
    </row>
  </sheetData>
  <mergeCells count="8">
    <mergeCell ref="A15:M15"/>
    <mergeCell ref="J5:M5"/>
    <mergeCell ref="A3:M3"/>
    <mergeCell ref="A4:M4"/>
    <mergeCell ref="A7:M7"/>
    <mergeCell ref="A11:M11"/>
    <mergeCell ref="F5:I5"/>
    <mergeCell ref="B5:E5"/>
  </mergeCells>
  <phoneticPr fontId="2" type="noConversion"/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февраль 2025</vt:lpstr>
    </vt:vector>
  </TitlesOfParts>
  <Company>МУП г.Буденновска Горэлектросеть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Спичак</dc:creator>
  <cp:lastModifiedBy>Oper</cp:lastModifiedBy>
  <cp:lastPrinted>2024-08-21T13:30:01Z</cp:lastPrinted>
  <dcterms:created xsi:type="dcterms:W3CDTF">2010-08-26T08:45:45Z</dcterms:created>
  <dcterms:modified xsi:type="dcterms:W3CDTF">2025-03-12T07:27:30Z</dcterms:modified>
</cp:coreProperties>
</file>